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H23" i="2" l="1"/>
  <c r="H18" i="2"/>
  <c r="H15" i="2"/>
  <c r="H38" i="2" l="1"/>
  <c r="H28" i="2"/>
  <c r="N29" i="1" l="1"/>
  <c r="N13" i="1" l="1"/>
</calcChain>
</file>

<file path=xl/sharedStrings.xml><?xml version="1.0" encoding="utf-8"?>
<sst xmlns="http://schemas.openxmlformats.org/spreadsheetml/2006/main" count="287" uniqueCount="127">
  <si>
    <t>S/No.</t>
  </si>
  <si>
    <t xml:space="preserve">Tender Description </t>
  </si>
  <si>
    <t>Quotation Number</t>
  </si>
  <si>
    <t>LPO No</t>
  </si>
  <si>
    <t>AGPO Cert No</t>
  </si>
  <si>
    <t>Hardware Materials</t>
  </si>
  <si>
    <t>UON/CEES/PRIN/07/09/19</t>
  </si>
  <si>
    <t>Epcan Enterprises</t>
  </si>
  <si>
    <t>Sheikh Karume Road</t>
  </si>
  <si>
    <t>UON/CEES/PRIN/09/10/19</t>
  </si>
  <si>
    <t>Jumnae Company</t>
  </si>
  <si>
    <t>Esther munjuru,antony Papai,Naomi Kamotho &amp; moses Otieno</t>
  </si>
  <si>
    <t>soko arcade,Navisha rd</t>
  </si>
  <si>
    <t>NT/PPD/PWD/1944/E</t>
  </si>
  <si>
    <t>Loose Murram</t>
  </si>
  <si>
    <t>UON/CEES/PRIN/10/10/19</t>
  </si>
  <si>
    <t>Cynbran Trading Company</t>
  </si>
  <si>
    <t>Benard Muriuki</t>
  </si>
  <si>
    <t>Information Hse Nairobi</t>
  </si>
  <si>
    <t>A0022A5896F</t>
  </si>
  <si>
    <t>P051688774Z</t>
  </si>
  <si>
    <t>Electrical Materials</t>
  </si>
  <si>
    <t>UON/CEES/PROC/16/10/19</t>
  </si>
  <si>
    <t>Kirindi Hardware &amp; Tools</t>
  </si>
  <si>
    <t>NT/PPD/DGW/10197/E</t>
  </si>
  <si>
    <t xml:space="preserve">Ruth Waara  George Kirienye </t>
  </si>
  <si>
    <t>A0031623895</t>
  </si>
  <si>
    <t>Bore hole Pump</t>
  </si>
  <si>
    <t xml:space="preserve">UON/CEES/PRIN/17/09/19                                    </t>
  </si>
  <si>
    <t>Davis &amp; Shirtliff</t>
  </si>
  <si>
    <t>Dundori Industrial Area</t>
  </si>
  <si>
    <t>TOTAL</t>
  </si>
  <si>
    <t>PURCHASE FOR 0CT-2019</t>
  </si>
  <si>
    <t>Faith Wambua &amp; Ephraim Njagi</t>
  </si>
  <si>
    <t>NT/PPD/DGW/16682/E</t>
  </si>
  <si>
    <t>Opinion number</t>
  </si>
  <si>
    <t>UON/CEES/PROC/10/19</t>
  </si>
  <si>
    <t>UON/CEES/PROC/61/10/19</t>
  </si>
  <si>
    <t>UON/CEES/PROC/57/10/19</t>
  </si>
  <si>
    <t>UON/CEES/PROC/56/10/19</t>
  </si>
  <si>
    <t>COMPANY</t>
  </si>
  <si>
    <t>DIRECTORS</t>
  </si>
  <si>
    <t>CONTACTS</t>
  </si>
  <si>
    <t>PHYSICAL LOCATION</t>
  </si>
  <si>
    <t>PIN NUMBER</t>
  </si>
  <si>
    <t>VALUE AWARDED</t>
  </si>
  <si>
    <t>Globus Technologies Ltd</t>
  </si>
  <si>
    <t>POSTAL ADD</t>
  </si>
  <si>
    <t>21962-00100</t>
  </si>
  <si>
    <t>53956-00200</t>
  </si>
  <si>
    <t>75450-00200</t>
  </si>
  <si>
    <t>2500-02002</t>
  </si>
  <si>
    <t>7439-00300</t>
  </si>
  <si>
    <t>PURCHASES FOR THE MONTH OF NOVEMBER-2019</t>
  </si>
  <si>
    <t>CATEGORY</t>
  </si>
  <si>
    <t>Citizen</t>
  </si>
  <si>
    <t>Women</t>
  </si>
  <si>
    <t>PWD</t>
  </si>
  <si>
    <t>75450-00201</t>
  </si>
  <si>
    <t>Printing Papers</t>
  </si>
  <si>
    <t>UON/CEES/PROC/59/10/19</t>
  </si>
  <si>
    <t>UON/CEES/PRIN/14/09/19</t>
  </si>
  <si>
    <t>UON/CEES/PRIN/15/09/19</t>
  </si>
  <si>
    <t>UON/CEES/PROC/60/10/19</t>
  </si>
  <si>
    <t>UON/CEES/PROC/60/10/20</t>
  </si>
  <si>
    <t>Repair Materials</t>
  </si>
  <si>
    <t>UON/CEES/PRIN/15/09/20</t>
  </si>
  <si>
    <t>UON/CEES/PROC/60/10/21</t>
  </si>
  <si>
    <t>Jurefa Enterprises</t>
  </si>
  <si>
    <t>11263-00100</t>
  </si>
  <si>
    <t>P051443448c</t>
  </si>
  <si>
    <t>Julis Ngugi</t>
  </si>
  <si>
    <t>Repair of Motor Vehicle-KBG 303C</t>
  </si>
  <si>
    <t>Kenya Coach Industries Ltd</t>
  </si>
  <si>
    <t>18354-00500</t>
  </si>
  <si>
    <t>Quarry dust</t>
  </si>
  <si>
    <t>Bar soaps &amp; Tissue Paper</t>
  </si>
  <si>
    <t>Tender</t>
  </si>
  <si>
    <t>Ngariama Road-Epcon bussines Centre</t>
  </si>
  <si>
    <t>P051506402W</t>
  </si>
  <si>
    <t>Cathrine Wanjiru Njoroge</t>
  </si>
  <si>
    <t>Repair of Motor Vehicle-KBJ 535U</t>
  </si>
  <si>
    <t>UON/CEES/PRIN/19/09/19</t>
  </si>
  <si>
    <t>UON/CEES/PROC/62/10/19</t>
  </si>
  <si>
    <t>Kenya Motors &amp; Equipment</t>
  </si>
  <si>
    <t>3570-00506</t>
  </si>
  <si>
    <t>UON/CEES/PROC/63/11/19</t>
  </si>
  <si>
    <t>Painting Materials</t>
  </si>
  <si>
    <t>UON/CEES/PRIN/02/19</t>
  </si>
  <si>
    <t>UON/CEES/PROC/54/10/19</t>
  </si>
  <si>
    <t>Sports Equipment</t>
  </si>
  <si>
    <t>UON/CEES/PRIN/12/10/19</t>
  </si>
  <si>
    <t>UON/CEES/PROC/64/11/19</t>
  </si>
  <si>
    <t>Primhood Supplies</t>
  </si>
  <si>
    <t>Francis Kibe</t>
  </si>
  <si>
    <t>5403-00200</t>
  </si>
  <si>
    <t>Rehema Place,Suite 49 Ngong Rd</t>
  </si>
  <si>
    <t>P051457456P</t>
  </si>
  <si>
    <t>PURCHASES FOR JULY 2019</t>
  </si>
  <si>
    <t>IT accessories</t>
  </si>
  <si>
    <t>Toshiba max</t>
  </si>
  <si>
    <t>Youth</t>
  </si>
  <si>
    <t>Toners</t>
  </si>
  <si>
    <t>Femtech enterprises</t>
  </si>
  <si>
    <t>Video tapes</t>
  </si>
  <si>
    <t>Websilica</t>
  </si>
  <si>
    <t>Jurefer Enterprises</t>
  </si>
  <si>
    <t>Kirindi Enterprises</t>
  </si>
  <si>
    <t>Printing Services</t>
  </si>
  <si>
    <t>Flogin Enterprises</t>
  </si>
  <si>
    <t>Vibrant Solutions</t>
  </si>
  <si>
    <t>Printer</t>
  </si>
  <si>
    <t>Jumnae Enterprises</t>
  </si>
  <si>
    <t>PURCHASES FOR AUGUST 2019</t>
  </si>
  <si>
    <t>PURCHASES FOR SEPTEMBER 2019</t>
  </si>
  <si>
    <t>Mungai Nahashion</t>
  </si>
  <si>
    <t>Mary Njenga</t>
  </si>
  <si>
    <t>Regina Wambui Julius mburu</t>
  </si>
  <si>
    <t>Florence Nkitore</t>
  </si>
  <si>
    <t>Natasha sultan Nanji</t>
  </si>
  <si>
    <t>UPS batteries</t>
  </si>
  <si>
    <t>Tamalink Communications</t>
  </si>
  <si>
    <t>Phelican Akinyi Ogutu</t>
  </si>
  <si>
    <t>Repair of motor vehicle</t>
  </si>
  <si>
    <t xml:space="preserve">Formerc Auto Services </t>
  </si>
  <si>
    <t xml:space="preserve">Charles Muthechi Mwangi </t>
  </si>
  <si>
    <t xml:space="preserve">Margaret Wanjiru                                Grace Muthoni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</si>
</sst>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2" borderId="1" xfId="2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0" xfId="0" applyBorder="1"/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43" fontId="5" fillId="0" borderId="1" xfId="1" applyFont="1" applyBorder="1" applyAlignment="1">
      <alignment wrapText="1"/>
    </xf>
    <xf numFmtId="0" fontId="5" fillId="0" borderId="1" xfId="0" applyFont="1" applyBorder="1"/>
    <xf numFmtId="43" fontId="5" fillId="0" borderId="1" xfId="1" applyFont="1" applyBorder="1"/>
    <xf numFmtId="0" fontId="7" fillId="0" borderId="0" xfId="0" applyFont="1"/>
    <xf numFmtId="0" fontId="5" fillId="4" borderId="1" xfId="0" applyFont="1" applyFill="1" applyBorder="1"/>
    <xf numFmtId="0" fontId="4" fillId="4" borderId="1" xfId="0" applyFont="1" applyFill="1" applyBorder="1"/>
    <xf numFmtId="43" fontId="4" fillId="4" borderId="1" xfId="1" applyFont="1" applyFill="1" applyBorder="1"/>
    <xf numFmtId="1" fontId="5" fillId="0" borderId="1" xfId="0" applyNumberFormat="1" applyFont="1" applyBorder="1"/>
    <xf numFmtId="0" fontId="5" fillId="0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9" fillId="2" borderId="1" xfId="0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Border="1"/>
    <xf numFmtId="0" fontId="5" fillId="3" borderId="1" xfId="0" applyFont="1" applyFill="1" applyBorder="1"/>
    <xf numFmtId="43" fontId="5" fillId="4" borderId="1" xfId="1" applyFont="1" applyFill="1" applyBorder="1"/>
    <xf numFmtId="0" fontId="11" fillId="5" borderId="1" xfId="2" applyFont="1" applyFill="1" applyBorder="1" applyAlignment="1">
      <alignment horizontal="center" wrapText="1"/>
    </xf>
    <xf numFmtId="0" fontId="11" fillId="5" borderId="1" xfId="2" applyFont="1" applyFill="1" applyBorder="1" applyAlignment="1">
      <alignment horizontal="left" wrapTex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/>
    <xf numFmtId="0" fontId="0" fillId="0" borderId="1" xfId="0" applyFont="1" applyBorder="1"/>
    <xf numFmtId="0" fontId="5" fillId="5" borderId="1" xfId="0" applyFont="1" applyFill="1" applyBorder="1"/>
    <xf numFmtId="0" fontId="6" fillId="0" borderId="1" xfId="0" applyFont="1" applyBorder="1" applyAlignment="1">
      <alignment horizontal="right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 wrapText="1"/>
    </xf>
    <xf numFmtId="43" fontId="0" fillId="0" borderId="1" xfId="1" applyFont="1" applyBorder="1"/>
    <xf numFmtId="165" fontId="0" fillId="5" borderId="1" xfId="1" applyNumberFormat="1" applyFont="1" applyFill="1" applyBorder="1" applyAlignment="1">
      <alignment wrapText="1"/>
    </xf>
    <xf numFmtId="165" fontId="0" fillId="0" borderId="1" xfId="1" applyNumberFormat="1" applyFont="1" applyBorder="1"/>
    <xf numFmtId="165" fontId="5" fillId="0" borderId="1" xfId="1" applyNumberFormat="1" applyFont="1" applyFill="1" applyBorder="1" applyAlignment="1">
      <alignment horizontal="right" vertical="top" wrapText="1"/>
    </xf>
    <xf numFmtId="165" fontId="0" fillId="4" borderId="1" xfId="0" applyNumberFormat="1" applyFont="1" applyFill="1" applyBorder="1"/>
    <xf numFmtId="0" fontId="11" fillId="0" borderId="1" xfId="2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5" xfId="0" applyFont="1" applyFill="1" applyBorder="1"/>
    <xf numFmtId="0" fontId="0" fillId="0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43" fontId="0" fillId="4" borderId="1" xfId="1" applyFont="1" applyFill="1" applyBorder="1"/>
    <xf numFmtId="164" fontId="8" fillId="3" borderId="2" xfId="2" applyNumberFormat="1" applyFont="1" applyFill="1" applyBorder="1" applyAlignment="1">
      <alignment horizontal="center" wrapText="1"/>
    </xf>
    <xf numFmtId="164" fontId="8" fillId="3" borderId="3" xfId="2" applyNumberFormat="1" applyFont="1" applyFill="1" applyBorder="1" applyAlignment="1">
      <alignment horizontal="center" wrapText="1"/>
    </xf>
    <xf numFmtId="164" fontId="8" fillId="3" borderId="4" xfId="2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6" fillId="3" borderId="2" xfId="2" applyNumberFormat="1" applyFont="1" applyFill="1" applyBorder="1" applyAlignment="1">
      <alignment horizontal="center" wrapText="1"/>
    </xf>
    <xf numFmtId="164" fontId="6" fillId="3" borderId="3" xfId="2" applyNumberFormat="1" applyFont="1" applyFill="1" applyBorder="1" applyAlignment="1">
      <alignment horizontal="center" wrapText="1"/>
    </xf>
    <xf numFmtId="164" fontId="6" fillId="3" borderId="4" xfId="2" applyNumberFormat="1" applyFont="1" applyFill="1" applyBorder="1" applyAlignment="1">
      <alignment horizontal="center" wrapText="1"/>
    </xf>
    <xf numFmtId="0" fontId="10" fillId="3" borderId="2" xfId="2" applyFont="1" applyFill="1" applyBorder="1" applyAlignment="1">
      <alignment horizontal="center" wrapText="1"/>
    </xf>
    <xf numFmtId="0" fontId="10" fillId="3" borderId="3" xfId="2" applyFont="1" applyFill="1" applyBorder="1" applyAlignment="1">
      <alignment horizontal="center" wrapText="1"/>
    </xf>
    <xf numFmtId="0" fontId="10" fillId="3" borderId="4" xfId="2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"/>
  <sheetViews>
    <sheetView topLeftCell="A12" zoomScale="70" zoomScaleNormal="70" zoomScaleSheetLayoutView="30" workbookViewId="0">
      <selection activeCell="F16" sqref="F16"/>
    </sheetView>
  </sheetViews>
  <sheetFormatPr defaultRowHeight="15" x14ac:dyDescent="0.25"/>
  <cols>
    <col min="1" max="1" width="6.42578125" customWidth="1"/>
    <col min="2" max="2" width="21.7109375" customWidth="1"/>
    <col min="3" max="3" width="27.5703125" customWidth="1"/>
    <col min="4" max="4" width="25.140625" customWidth="1"/>
    <col min="5" max="5" width="31" customWidth="1"/>
    <col min="6" max="6" width="13.7109375" customWidth="1"/>
    <col min="7" max="7" width="21" customWidth="1"/>
    <col min="8" max="8" width="21.85546875" customWidth="1"/>
    <col min="9" max="10" width="20" customWidth="1"/>
    <col min="11" max="11" width="25.7109375" customWidth="1"/>
    <col min="12" max="12" width="23.140625" customWidth="1"/>
    <col min="13" max="13" width="11.7109375" customWidth="1"/>
    <col min="14" max="14" width="23.140625" customWidth="1"/>
  </cols>
  <sheetData>
    <row r="6" spans="1:15" ht="15.75" x14ac:dyDescent="0.25">
      <c r="A6" s="1" t="s">
        <v>0</v>
      </c>
      <c r="B6" s="1" t="s">
        <v>1</v>
      </c>
      <c r="C6" s="2" t="s">
        <v>2</v>
      </c>
      <c r="D6" s="2" t="s">
        <v>35</v>
      </c>
      <c r="E6" s="18" t="s">
        <v>40</v>
      </c>
      <c r="F6" s="18" t="s">
        <v>54</v>
      </c>
      <c r="G6" s="19" t="s">
        <v>4</v>
      </c>
      <c r="H6" s="20" t="s">
        <v>41</v>
      </c>
      <c r="I6" s="20" t="s">
        <v>42</v>
      </c>
      <c r="J6" s="20" t="s">
        <v>47</v>
      </c>
      <c r="K6" s="20" t="s">
        <v>43</v>
      </c>
      <c r="L6" s="20" t="s">
        <v>44</v>
      </c>
      <c r="M6" s="20" t="s">
        <v>3</v>
      </c>
      <c r="N6" s="18" t="s">
        <v>45</v>
      </c>
      <c r="O6" s="3"/>
    </row>
    <row r="7" spans="1:15" ht="15.75" customHeight="1" x14ac:dyDescent="0.25">
      <c r="A7" s="48" t="s">
        <v>32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3"/>
    </row>
    <row r="8" spans="1:15" ht="31.5" x14ac:dyDescent="0.25">
      <c r="A8" s="7">
        <v>1</v>
      </c>
      <c r="B8" s="8" t="s">
        <v>5</v>
      </c>
      <c r="C8" s="7" t="s">
        <v>6</v>
      </c>
      <c r="D8" s="7" t="s">
        <v>39</v>
      </c>
      <c r="E8" s="7" t="s">
        <v>7</v>
      </c>
      <c r="F8" s="21" t="s">
        <v>55</v>
      </c>
      <c r="G8" s="17" t="s">
        <v>34</v>
      </c>
      <c r="H8" s="17" t="s">
        <v>33</v>
      </c>
      <c r="I8" s="7">
        <v>723809577</v>
      </c>
      <c r="J8" s="7" t="s">
        <v>50</v>
      </c>
      <c r="K8" s="7" t="s">
        <v>8</v>
      </c>
      <c r="L8" s="7" t="s">
        <v>20</v>
      </c>
      <c r="M8" s="7">
        <v>276025</v>
      </c>
      <c r="N8" s="9">
        <v>34300</v>
      </c>
    </row>
    <row r="9" spans="1:15" ht="47.25" x14ac:dyDescent="0.25">
      <c r="A9" s="7">
        <v>2</v>
      </c>
      <c r="B9" s="7" t="s">
        <v>5</v>
      </c>
      <c r="C9" s="7" t="s">
        <v>9</v>
      </c>
      <c r="D9" s="7" t="s">
        <v>36</v>
      </c>
      <c r="E9" s="7" t="s">
        <v>10</v>
      </c>
      <c r="F9" s="7" t="s">
        <v>57</v>
      </c>
      <c r="G9" s="6" t="s">
        <v>13</v>
      </c>
      <c r="H9" s="4" t="s">
        <v>11</v>
      </c>
      <c r="I9" s="7">
        <v>720737775</v>
      </c>
      <c r="J9" s="7" t="s">
        <v>51</v>
      </c>
      <c r="K9" s="5" t="s">
        <v>12</v>
      </c>
      <c r="L9" s="5"/>
      <c r="M9" s="7">
        <v>276024</v>
      </c>
      <c r="N9" s="9">
        <v>57000</v>
      </c>
    </row>
    <row r="10" spans="1:15" ht="15.75" x14ac:dyDescent="0.25">
      <c r="A10" s="7">
        <v>3</v>
      </c>
      <c r="B10" s="7" t="s">
        <v>14</v>
      </c>
      <c r="C10" s="7" t="s">
        <v>15</v>
      </c>
      <c r="D10" s="7" t="s">
        <v>38</v>
      </c>
      <c r="E10" s="7" t="s">
        <v>16</v>
      </c>
      <c r="F10" s="7" t="s">
        <v>55</v>
      </c>
      <c r="G10" s="7"/>
      <c r="H10" s="7" t="s">
        <v>17</v>
      </c>
      <c r="I10" s="7">
        <v>722793266</v>
      </c>
      <c r="J10" s="7" t="s">
        <v>52</v>
      </c>
      <c r="K10" s="7" t="s">
        <v>18</v>
      </c>
      <c r="L10" s="7" t="s">
        <v>19</v>
      </c>
      <c r="M10" s="7">
        <v>276026</v>
      </c>
      <c r="N10" s="9">
        <v>76000</v>
      </c>
    </row>
    <row r="11" spans="1:15" ht="31.5" x14ac:dyDescent="0.25">
      <c r="A11" s="10">
        <v>4</v>
      </c>
      <c r="B11" s="10" t="s">
        <v>21</v>
      </c>
      <c r="C11" s="10" t="s">
        <v>22</v>
      </c>
      <c r="D11" s="10" t="s">
        <v>37</v>
      </c>
      <c r="E11" s="10" t="s">
        <v>23</v>
      </c>
      <c r="F11" s="10" t="s">
        <v>56</v>
      </c>
      <c r="G11" s="4" t="s">
        <v>24</v>
      </c>
      <c r="H11" s="4" t="s">
        <v>25</v>
      </c>
      <c r="I11" s="10">
        <v>723943534</v>
      </c>
      <c r="J11" s="10" t="s">
        <v>49</v>
      </c>
      <c r="K11" s="10" t="s">
        <v>8</v>
      </c>
      <c r="L11" s="10" t="s">
        <v>26</v>
      </c>
      <c r="M11" s="10">
        <v>276028</v>
      </c>
      <c r="N11" s="11">
        <v>5000</v>
      </c>
    </row>
    <row r="12" spans="1:15" ht="30.75" customHeight="1" x14ac:dyDescent="0.25">
      <c r="A12" s="10"/>
      <c r="B12" s="10" t="s">
        <v>27</v>
      </c>
      <c r="C12" s="12" t="s">
        <v>28</v>
      </c>
      <c r="D12" s="12"/>
      <c r="E12" s="10" t="s">
        <v>29</v>
      </c>
      <c r="F12" s="10" t="s">
        <v>55</v>
      </c>
      <c r="G12" s="10"/>
      <c r="H12" s="10"/>
      <c r="I12" s="16">
        <v>254206968000</v>
      </c>
      <c r="J12" s="16"/>
      <c r="K12" s="7" t="s">
        <v>30</v>
      </c>
      <c r="L12" s="10"/>
      <c r="M12" s="10">
        <v>89977</v>
      </c>
      <c r="N12" s="11">
        <v>119190</v>
      </c>
    </row>
    <row r="13" spans="1:15" ht="15.75" x14ac:dyDescent="0.25">
      <c r="A13" s="13"/>
      <c r="B13" s="14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>
        <f>SUM(N8:N12)</f>
        <v>291490</v>
      </c>
    </row>
    <row r="14" spans="1:15" ht="15.7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5" ht="15.75" x14ac:dyDescent="0.25">
      <c r="A15" s="23"/>
      <c r="B15" s="23"/>
      <c r="C15" s="23"/>
      <c r="D15" s="23"/>
      <c r="E15" s="51" t="s">
        <v>53</v>
      </c>
      <c r="F15" s="52"/>
      <c r="G15" s="52"/>
      <c r="H15" s="52"/>
      <c r="I15" s="52"/>
      <c r="J15" s="52"/>
      <c r="K15" s="52"/>
      <c r="L15" s="52"/>
      <c r="M15" s="52"/>
      <c r="N15" s="53"/>
    </row>
    <row r="16" spans="1:15" ht="15.75" x14ac:dyDescent="0.25">
      <c r="A16" s="10">
        <v>1</v>
      </c>
      <c r="B16" s="10" t="s">
        <v>59</v>
      </c>
      <c r="C16" s="10"/>
      <c r="D16" s="10"/>
      <c r="E16" s="10" t="s">
        <v>46</v>
      </c>
      <c r="F16" s="10" t="s">
        <v>55</v>
      </c>
      <c r="G16" s="10"/>
      <c r="H16" s="10"/>
      <c r="I16" s="10">
        <v>713508693</v>
      </c>
      <c r="J16" s="10" t="s">
        <v>48</v>
      </c>
      <c r="K16" s="10"/>
      <c r="L16" s="10"/>
      <c r="M16" s="10">
        <v>276029</v>
      </c>
      <c r="N16" s="11">
        <v>10400</v>
      </c>
    </row>
    <row r="17" spans="1:14" ht="31.5" x14ac:dyDescent="0.25">
      <c r="A17" s="10">
        <v>2</v>
      </c>
      <c r="B17" s="10" t="s">
        <v>21</v>
      </c>
      <c r="C17" s="10"/>
      <c r="D17" s="10"/>
      <c r="E17" s="10" t="s">
        <v>7</v>
      </c>
      <c r="F17" s="22" t="s">
        <v>55</v>
      </c>
      <c r="G17" s="17" t="s">
        <v>34</v>
      </c>
      <c r="H17" s="17" t="s">
        <v>33</v>
      </c>
      <c r="I17" s="7">
        <v>723809577</v>
      </c>
      <c r="J17" s="7" t="s">
        <v>50</v>
      </c>
      <c r="K17" s="7" t="s">
        <v>8</v>
      </c>
      <c r="L17" s="7" t="s">
        <v>20</v>
      </c>
      <c r="M17" s="10">
        <v>276030</v>
      </c>
      <c r="N17" s="11">
        <v>26255</v>
      </c>
    </row>
    <row r="18" spans="1:14" ht="15.75" x14ac:dyDescent="0.25">
      <c r="A18" s="10">
        <v>3</v>
      </c>
      <c r="B18" s="10" t="s">
        <v>21</v>
      </c>
      <c r="C18" s="10" t="s">
        <v>61</v>
      </c>
      <c r="D18" s="10" t="s">
        <v>60</v>
      </c>
      <c r="E18" s="10" t="s">
        <v>7</v>
      </c>
      <c r="F18" s="10" t="s">
        <v>55</v>
      </c>
      <c r="G18" s="10" t="s">
        <v>34</v>
      </c>
      <c r="H18" s="10" t="s">
        <v>33</v>
      </c>
      <c r="I18" s="10">
        <v>72389577</v>
      </c>
      <c r="J18" s="7" t="s">
        <v>58</v>
      </c>
      <c r="K18" s="7" t="s">
        <v>8</v>
      </c>
      <c r="L18" s="7" t="s">
        <v>20</v>
      </c>
      <c r="M18" s="10">
        <v>276030</v>
      </c>
      <c r="N18" s="11">
        <v>26255</v>
      </c>
    </row>
    <row r="19" spans="1:14" ht="31.5" x14ac:dyDescent="0.25">
      <c r="A19" s="10">
        <v>4</v>
      </c>
      <c r="B19" s="10" t="s">
        <v>65</v>
      </c>
      <c r="C19" s="10" t="s">
        <v>62</v>
      </c>
      <c r="D19" s="10" t="s">
        <v>63</v>
      </c>
      <c r="E19" s="10" t="s">
        <v>23</v>
      </c>
      <c r="F19" s="10" t="s">
        <v>56</v>
      </c>
      <c r="G19" s="4" t="s">
        <v>24</v>
      </c>
      <c r="H19" s="4" t="s">
        <v>25</v>
      </c>
      <c r="I19" s="10">
        <v>723943534</v>
      </c>
      <c r="J19" s="10" t="s">
        <v>49</v>
      </c>
      <c r="K19" s="10" t="s">
        <v>8</v>
      </c>
      <c r="L19" s="10" t="s">
        <v>26</v>
      </c>
      <c r="M19" s="10">
        <v>276032</v>
      </c>
      <c r="N19" s="11">
        <v>2800</v>
      </c>
    </row>
    <row r="20" spans="1:14" ht="15.75" x14ac:dyDescent="0.25">
      <c r="A20" s="10">
        <v>5</v>
      </c>
      <c r="B20" s="10" t="s">
        <v>65</v>
      </c>
      <c r="C20" s="10" t="s">
        <v>62</v>
      </c>
      <c r="D20" s="10" t="s">
        <v>64</v>
      </c>
      <c r="E20" s="10" t="s">
        <v>7</v>
      </c>
      <c r="F20" s="10" t="s">
        <v>55</v>
      </c>
      <c r="G20" s="10" t="s">
        <v>34</v>
      </c>
      <c r="H20" s="10" t="s">
        <v>33</v>
      </c>
      <c r="I20" s="10">
        <v>72389577</v>
      </c>
      <c r="J20" s="7" t="s">
        <v>58</v>
      </c>
      <c r="K20" s="7" t="s">
        <v>8</v>
      </c>
      <c r="L20" s="7" t="s">
        <v>20</v>
      </c>
      <c r="M20" s="10">
        <v>276034</v>
      </c>
      <c r="N20" s="11">
        <v>61950</v>
      </c>
    </row>
    <row r="21" spans="1:14" ht="15.75" x14ac:dyDescent="0.25">
      <c r="A21" s="10">
        <v>6</v>
      </c>
      <c r="B21" s="10" t="s">
        <v>65</v>
      </c>
      <c r="C21" s="10" t="s">
        <v>66</v>
      </c>
      <c r="D21" s="10" t="s">
        <v>67</v>
      </c>
      <c r="E21" s="10" t="s">
        <v>68</v>
      </c>
      <c r="F21" s="10"/>
      <c r="G21" s="10"/>
      <c r="H21" s="10" t="s">
        <v>71</v>
      </c>
      <c r="I21" s="10">
        <v>722864001</v>
      </c>
      <c r="J21" s="10" t="s">
        <v>69</v>
      </c>
      <c r="K21" s="10" t="s">
        <v>8</v>
      </c>
      <c r="L21" s="10" t="s">
        <v>70</v>
      </c>
      <c r="M21" s="10">
        <v>276033</v>
      </c>
      <c r="N21" s="11">
        <v>34200</v>
      </c>
    </row>
    <row r="22" spans="1:14" ht="15.75" x14ac:dyDescent="0.25">
      <c r="A22" s="10">
        <v>7</v>
      </c>
      <c r="B22" s="10" t="s">
        <v>72</v>
      </c>
      <c r="C22" s="10"/>
      <c r="D22" s="10"/>
      <c r="E22" s="10" t="s">
        <v>73</v>
      </c>
      <c r="F22" s="10" t="s">
        <v>55</v>
      </c>
      <c r="G22" s="10"/>
      <c r="H22" s="10"/>
      <c r="I22" s="10"/>
      <c r="J22" s="10" t="s">
        <v>74</v>
      </c>
      <c r="K22" s="10"/>
      <c r="L22" s="10"/>
      <c r="M22" s="10">
        <v>276036</v>
      </c>
      <c r="N22" s="11">
        <v>278400</v>
      </c>
    </row>
    <row r="23" spans="1:14" ht="47.25" x14ac:dyDescent="0.25">
      <c r="A23" s="10">
        <v>8</v>
      </c>
      <c r="B23" s="10" t="s">
        <v>75</v>
      </c>
      <c r="C23" s="7" t="s">
        <v>9</v>
      </c>
      <c r="D23" s="7" t="s">
        <v>36</v>
      </c>
      <c r="E23" s="7" t="s">
        <v>10</v>
      </c>
      <c r="F23" s="7" t="s">
        <v>57</v>
      </c>
      <c r="G23" s="6" t="s">
        <v>13</v>
      </c>
      <c r="H23" s="4" t="s">
        <v>11</v>
      </c>
      <c r="I23" s="7">
        <v>720737775</v>
      </c>
      <c r="J23" s="7" t="s">
        <v>51</v>
      </c>
      <c r="K23" s="5" t="s">
        <v>12</v>
      </c>
      <c r="L23" s="5"/>
      <c r="M23" s="10">
        <v>276035</v>
      </c>
      <c r="N23" s="11">
        <v>14000</v>
      </c>
    </row>
    <row r="24" spans="1:14" ht="15.75" x14ac:dyDescent="0.25">
      <c r="A24" s="10">
        <v>9</v>
      </c>
      <c r="B24" s="10" t="s">
        <v>76</v>
      </c>
      <c r="C24" s="10" t="s">
        <v>77</v>
      </c>
      <c r="D24" s="10"/>
      <c r="E24" s="10" t="s">
        <v>46</v>
      </c>
      <c r="F24" s="10" t="s">
        <v>56</v>
      </c>
      <c r="G24" s="10"/>
      <c r="H24" s="10" t="s">
        <v>80</v>
      </c>
      <c r="I24" s="10" t="s">
        <v>80</v>
      </c>
      <c r="J24" s="10" t="s">
        <v>48</v>
      </c>
      <c r="K24" s="10" t="s">
        <v>78</v>
      </c>
      <c r="L24" s="10" t="s">
        <v>79</v>
      </c>
      <c r="M24" s="10">
        <v>276037</v>
      </c>
      <c r="N24" s="11">
        <v>3510</v>
      </c>
    </row>
    <row r="25" spans="1:14" ht="15.75" x14ac:dyDescent="0.25">
      <c r="A25" s="10">
        <v>10</v>
      </c>
      <c r="B25" s="10" t="s">
        <v>81</v>
      </c>
      <c r="C25" s="10" t="s">
        <v>82</v>
      </c>
      <c r="D25" s="10" t="s">
        <v>83</v>
      </c>
      <c r="E25" s="10" t="s">
        <v>84</v>
      </c>
      <c r="F25" s="10" t="s">
        <v>55</v>
      </c>
      <c r="G25" s="10"/>
      <c r="H25" s="10"/>
      <c r="I25" s="10">
        <v>20555651</v>
      </c>
      <c r="J25" s="10" t="s">
        <v>85</v>
      </c>
      <c r="K25" s="10"/>
      <c r="L25" s="10"/>
      <c r="M25" s="10">
        <v>276038</v>
      </c>
      <c r="N25" s="11">
        <v>98648</v>
      </c>
    </row>
    <row r="26" spans="1:14" ht="15.75" x14ac:dyDescent="0.25">
      <c r="A26" s="10">
        <v>11</v>
      </c>
      <c r="B26" s="10" t="s">
        <v>59</v>
      </c>
      <c r="C26" s="10" t="s">
        <v>77</v>
      </c>
      <c r="D26" s="10" t="s">
        <v>86</v>
      </c>
      <c r="E26" s="10" t="s">
        <v>46</v>
      </c>
      <c r="F26" s="10" t="s">
        <v>55</v>
      </c>
      <c r="G26" s="10"/>
      <c r="H26" s="10" t="s">
        <v>80</v>
      </c>
      <c r="I26" s="10">
        <v>713508693</v>
      </c>
      <c r="J26" s="10" t="s">
        <v>48</v>
      </c>
      <c r="K26" s="10" t="s">
        <v>78</v>
      </c>
      <c r="L26" s="10" t="s">
        <v>79</v>
      </c>
      <c r="M26" s="10">
        <v>276040</v>
      </c>
      <c r="N26" s="11">
        <v>52000</v>
      </c>
    </row>
    <row r="27" spans="1:14" ht="31.5" x14ac:dyDescent="0.25">
      <c r="A27" s="10">
        <v>12</v>
      </c>
      <c r="B27" s="10" t="s">
        <v>87</v>
      </c>
      <c r="C27" s="10" t="s">
        <v>88</v>
      </c>
      <c r="D27" s="10" t="s">
        <v>89</v>
      </c>
      <c r="E27" s="10" t="s">
        <v>23</v>
      </c>
      <c r="F27" s="10" t="s">
        <v>56</v>
      </c>
      <c r="G27" s="4" t="s">
        <v>24</v>
      </c>
      <c r="H27" s="4" t="s">
        <v>25</v>
      </c>
      <c r="I27" s="10">
        <v>723943534</v>
      </c>
      <c r="J27" s="10" t="s">
        <v>49</v>
      </c>
      <c r="K27" s="10" t="s">
        <v>8</v>
      </c>
      <c r="L27" s="10" t="s">
        <v>26</v>
      </c>
      <c r="M27" s="10">
        <v>276039</v>
      </c>
      <c r="N27" s="11">
        <v>55470</v>
      </c>
    </row>
    <row r="28" spans="1:14" ht="15.75" x14ac:dyDescent="0.25">
      <c r="A28" s="10">
        <v>13</v>
      </c>
      <c r="B28" s="10" t="s">
        <v>90</v>
      </c>
      <c r="C28" s="10" t="s">
        <v>91</v>
      </c>
      <c r="D28" s="10" t="s">
        <v>92</v>
      </c>
      <c r="E28" s="10" t="s">
        <v>93</v>
      </c>
      <c r="F28" s="10" t="s">
        <v>55</v>
      </c>
      <c r="G28" s="10"/>
      <c r="H28" s="10" t="s">
        <v>94</v>
      </c>
      <c r="I28" s="10">
        <v>722801926</v>
      </c>
      <c r="J28" s="10" t="s">
        <v>95</v>
      </c>
      <c r="K28" s="10" t="s">
        <v>96</v>
      </c>
      <c r="L28" s="10" t="s">
        <v>97</v>
      </c>
      <c r="M28" s="10">
        <v>276042</v>
      </c>
      <c r="N28" s="11">
        <v>179200</v>
      </c>
    </row>
    <row r="29" spans="1:14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4">
        <f>SUM(N16:N28)</f>
        <v>843088</v>
      </c>
    </row>
    <row r="30" spans="1:14" ht="15.7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1:14" ht="15.75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1:14" ht="15.7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1:14" ht="15.7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1:14" ht="15.7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1:14" ht="15.75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1:14" ht="15.75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1:14" ht="15.75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4" ht="15.7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1:14" ht="15.75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1:14" ht="15.75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</row>
    <row r="41" spans="1:14" ht="15.7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</row>
  </sheetData>
  <mergeCells count="2">
    <mergeCell ref="A7:N7"/>
    <mergeCell ref="E15:N15"/>
  </mergeCells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80" zoomScaleNormal="80" workbookViewId="0">
      <selection activeCell="C46" sqref="C46"/>
    </sheetView>
  </sheetViews>
  <sheetFormatPr defaultRowHeight="15" x14ac:dyDescent="0.25"/>
  <cols>
    <col min="1" max="1" width="8.7109375" customWidth="1"/>
    <col min="2" max="2" width="24" customWidth="1"/>
    <col min="3" max="3" width="30.5703125" customWidth="1"/>
    <col min="4" max="4" width="16.85546875" customWidth="1"/>
    <col min="5" max="5" width="27.5703125" customWidth="1"/>
    <col min="6" max="6" width="18" customWidth="1"/>
    <col min="7" max="7" width="18.140625" customWidth="1"/>
    <col min="8" max="8" width="16.28515625" customWidth="1"/>
  </cols>
  <sheetData>
    <row r="1" spans="1:8" ht="30" x14ac:dyDescent="0.25">
      <c r="A1" s="1" t="s">
        <v>0</v>
      </c>
      <c r="B1" s="1" t="s">
        <v>1</v>
      </c>
      <c r="C1" s="18" t="s">
        <v>40</v>
      </c>
      <c r="D1" s="18" t="s">
        <v>54</v>
      </c>
      <c r="E1" s="20" t="s">
        <v>41</v>
      </c>
      <c r="F1" s="20" t="s">
        <v>42</v>
      </c>
      <c r="G1" s="20" t="s">
        <v>3</v>
      </c>
      <c r="H1" s="18" t="s">
        <v>45</v>
      </c>
    </row>
    <row r="2" spans="1:8" ht="15.75" customHeight="1" x14ac:dyDescent="0.25">
      <c r="A2" s="57" t="s">
        <v>98</v>
      </c>
      <c r="B2" s="58"/>
      <c r="C2" s="58"/>
      <c r="D2" s="58"/>
      <c r="E2" s="58"/>
      <c r="F2" s="58"/>
      <c r="G2" s="58"/>
      <c r="H2" s="59"/>
    </row>
    <row r="3" spans="1:8" ht="15.75" x14ac:dyDescent="0.25">
      <c r="A3" s="25">
        <v>1</v>
      </c>
      <c r="B3" s="26" t="s">
        <v>99</v>
      </c>
      <c r="C3" s="27" t="s">
        <v>100</v>
      </c>
      <c r="D3" s="27" t="s">
        <v>101</v>
      </c>
      <c r="E3" s="28" t="s">
        <v>115</v>
      </c>
      <c r="F3" s="30">
        <v>202215205</v>
      </c>
      <c r="G3" s="28">
        <v>275993</v>
      </c>
      <c r="H3" s="37">
        <v>21000</v>
      </c>
    </row>
    <row r="4" spans="1:8" ht="15.75" x14ac:dyDescent="0.25">
      <c r="A4" s="25">
        <v>2</v>
      </c>
      <c r="B4" s="26" t="s">
        <v>102</v>
      </c>
      <c r="C4" s="27" t="s">
        <v>103</v>
      </c>
      <c r="D4" s="27" t="s">
        <v>56</v>
      </c>
      <c r="E4" s="6" t="s">
        <v>119</v>
      </c>
      <c r="F4" s="30">
        <v>720101321</v>
      </c>
      <c r="G4" s="28">
        <v>275995</v>
      </c>
      <c r="H4" s="37">
        <v>63784</v>
      </c>
    </row>
    <row r="5" spans="1:8" ht="15.75" x14ac:dyDescent="0.25">
      <c r="A5" s="25">
        <v>3</v>
      </c>
      <c r="B5" s="26" t="s">
        <v>104</v>
      </c>
      <c r="C5" s="27" t="s">
        <v>105</v>
      </c>
      <c r="D5" s="27" t="s">
        <v>56</v>
      </c>
      <c r="E5" s="28" t="s">
        <v>116</v>
      </c>
      <c r="F5" s="30">
        <v>727955334</v>
      </c>
      <c r="G5" s="28">
        <v>275996</v>
      </c>
      <c r="H5" s="37">
        <v>14950</v>
      </c>
    </row>
    <row r="6" spans="1:8" ht="15.75" x14ac:dyDescent="0.25">
      <c r="A6" s="25">
        <v>4</v>
      </c>
      <c r="B6" s="26" t="s">
        <v>5</v>
      </c>
      <c r="C6" s="27" t="s">
        <v>106</v>
      </c>
      <c r="D6" s="27" t="s">
        <v>56</v>
      </c>
      <c r="E6" s="27" t="s">
        <v>117</v>
      </c>
      <c r="F6" s="31">
        <v>722864001</v>
      </c>
      <c r="G6" s="28">
        <v>276001</v>
      </c>
      <c r="H6" s="37">
        <v>338030</v>
      </c>
    </row>
    <row r="7" spans="1:8" ht="15.75" x14ac:dyDescent="0.25">
      <c r="A7" s="25">
        <v>5</v>
      </c>
      <c r="B7" s="26" t="s">
        <v>21</v>
      </c>
      <c r="C7" s="27" t="s">
        <v>106</v>
      </c>
      <c r="D7" s="27" t="s">
        <v>56</v>
      </c>
      <c r="E7" s="27" t="s">
        <v>117</v>
      </c>
      <c r="F7" s="31">
        <v>722864001</v>
      </c>
      <c r="G7" s="28">
        <v>276003</v>
      </c>
      <c r="H7" s="37">
        <v>55910</v>
      </c>
    </row>
    <row r="8" spans="1:8" ht="15.75" x14ac:dyDescent="0.25">
      <c r="A8" s="25">
        <v>6</v>
      </c>
      <c r="B8" s="26" t="s">
        <v>87</v>
      </c>
      <c r="C8" s="27" t="s">
        <v>107</v>
      </c>
      <c r="D8" s="27" t="s">
        <v>56</v>
      </c>
      <c r="E8" s="4" t="s">
        <v>25</v>
      </c>
      <c r="F8" s="10">
        <v>723943534</v>
      </c>
      <c r="G8" s="28">
        <v>276004</v>
      </c>
      <c r="H8" s="37">
        <v>24010</v>
      </c>
    </row>
    <row r="9" spans="1:8" ht="15.75" x14ac:dyDescent="0.25">
      <c r="A9" s="25">
        <v>7</v>
      </c>
      <c r="B9" s="29" t="s">
        <v>5</v>
      </c>
      <c r="C9" s="29" t="s">
        <v>106</v>
      </c>
      <c r="D9" s="29" t="s">
        <v>56</v>
      </c>
      <c r="E9" s="27" t="s">
        <v>117</v>
      </c>
      <c r="F9" s="31">
        <v>722864001</v>
      </c>
      <c r="G9" s="29">
        <v>276005</v>
      </c>
      <c r="H9" s="38">
        <v>170480</v>
      </c>
    </row>
    <row r="10" spans="1:8" ht="15.75" x14ac:dyDescent="0.25">
      <c r="A10" s="25">
        <v>8</v>
      </c>
      <c r="B10" s="29" t="s">
        <v>5</v>
      </c>
      <c r="C10" s="29" t="s">
        <v>107</v>
      </c>
      <c r="D10" s="29" t="s">
        <v>56</v>
      </c>
      <c r="E10" s="4" t="s">
        <v>25</v>
      </c>
      <c r="F10" s="10">
        <v>723943534</v>
      </c>
      <c r="G10" s="29">
        <v>276006</v>
      </c>
      <c r="H10" s="38">
        <v>385400</v>
      </c>
    </row>
    <row r="11" spans="1:8" ht="15.75" x14ac:dyDescent="0.25">
      <c r="A11" s="25">
        <v>9</v>
      </c>
      <c r="B11" s="29" t="s">
        <v>108</v>
      </c>
      <c r="C11" s="29" t="s">
        <v>109</v>
      </c>
      <c r="D11" s="29" t="s">
        <v>56</v>
      </c>
      <c r="E11" s="29" t="s">
        <v>118</v>
      </c>
      <c r="F11" s="10">
        <v>722981720</v>
      </c>
      <c r="G11" s="29">
        <v>276007</v>
      </c>
      <c r="H11" s="38">
        <v>37100</v>
      </c>
    </row>
    <row r="12" spans="1:8" ht="15.75" x14ac:dyDescent="0.25">
      <c r="A12" s="25">
        <v>10</v>
      </c>
      <c r="B12" s="4" t="s">
        <v>120</v>
      </c>
      <c r="C12" s="32" t="s">
        <v>121</v>
      </c>
      <c r="D12" s="33" t="s">
        <v>56</v>
      </c>
      <c r="E12" s="32" t="s">
        <v>122</v>
      </c>
      <c r="F12" s="33">
        <v>722384052</v>
      </c>
      <c r="G12" s="29">
        <v>276000</v>
      </c>
      <c r="H12" s="38">
        <v>20000</v>
      </c>
    </row>
    <row r="13" spans="1:8" ht="15.75" x14ac:dyDescent="0.25">
      <c r="A13" s="25">
        <v>11</v>
      </c>
      <c r="B13" s="10" t="s">
        <v>123</v>
      </c>
      <c r="C13" s="34" t="s">
        <v>124</v>
      </c>
      <c r="D13" s="10" t="s">
        <v>101</v>
      </c>
      <c r="E13" s="34" t="s">
        <v>125</v>
      </c>
      <c r="F13" s="10"/>
      <c r="G13" s="35">
        <v>275994</v>
      </c>
      <c r="H13" s="39">
        <v>99000</v>
      </c>
    </row>
    <row r="14" spans="1:8" ht="31.5" x14ac:dyDescent="0.25">
      <c r="A14" s="25">
        <v>12</v>
      </c>
      <c r="B14" s="10" t="s">
        <v>102</v>
      </c>
      <c r="C14" s="22" t="s">
        <v>110</v>
      </c>
      <c r="D14" s="22" t="s">
        <v>56</v>
      </c>
      <c r="E14" s="17" t="s">
        <v>126</v>
      </c>
      <c r="F14" s="22">
        <v>70444336</v>
      </c>
      <c r="G14" s="29">
        <v>276008</v>
      </c>
      <c r="H14" s="29">
        <v>19960</v>
      </c>
    </row>
    <row r="15" spans="1:8" ht="15.75" x14ac:dyDescent="0.25">
      <c r="A15" s="41"/>
      <c r="B15" s="45" t="s">
        <v>31</v>
      </c>
      <c r="C15" s="43"/>
      <c r="D15" s="43"/>
      <c r="E15" s="17"/>
      <c r="F15" s="43"/>
      <c r="G15" s="44"/>
      <c r="H15" s="40">
        <f>SUM(H3:H14)</f>
        <v>1249624</v>
      </c>
    </row>
    <row r="16" spans="1:8" x14ac:dyDescent="0.25">
      <c r="A16" s="60" t="s">
        <v>113</v>
      </c>
      <c r="B16" s="61"/>
      <c r="C16" s="61"/>
      <c r="D16" s="61"/>
      <c r="E16" s="61"/>
      <c r="F16" s="61"/>
      <c r="G16" s="61"/>
      <c r="H16" s="62"/>
    </row>
    <row r="17" spans="1:8" ht="15.75" x14ac:dyDescent="0.25">
      <c r="A17" s="29">
        <v>11</v>
      </c>
      <c r="B17" s="29" t="s">
        <v>111</v>
      </c>
      <c r="C17" s="29" t="s">
        <v>103</v>
      </c>
      <c r="D17" s="29" t="s">
        <v>56</v>
      </c>
      <c r="E17" s="6" t="s">
        <v>119</v>
      </c>
      <c r="F17" s="30">
        <v>720101321</v>
      </c>
      <c r="G17" s="29">
        <v>276009</v>
      </c>
      <c r="H17" s="36">
        <v>63800</v>
      </c>
    </row>
    <row r="18" spans="1:8" ht="15.75" x14ac:dyDescent="0.25">
      <c r="A18" s="29"/>
      <c r="B18" s="46" t="s">
        <v>31</v>
      </c>
      <c r="C18" s="29"/>
      <c r="D18" s="29"/>
      <c r="E18" s="6"/>
      <c r="F18" s="30"/>
      <c r="G18" s="29"/>
      <c r="H18" s="47">
        <f>H17</f>
        <v>63800</v>
      </c>
    </row>
    <row r="19" spans="1:8" x14ac:dyDescent="0.25">
      <c r="A19" s="60" t="s">
        <v>114</v>
      </c>
      <c r="B19" s="61"/>
      <c r="C19" s="61"/>
      <c r="D19" s="61"/>
      <c r="E19" s="61"/>
      <c r="F19" s="61"/>
      <c r="G19" s="61"/>
      <c r="H19" s="62"/>
    </row>
    <row r="20" spans="1:8" ht="47.25" x14ac:dyDescent="0.25">
      <c r="A20" s="29">
        <v>12</v>
      </c>
      <c r="B20" s="29" t="s">
        <v>5</v>
      </c>
      <c r="C20" s="29" t="s">
        <v>112</v>
      </c>
      <c r="D20" s="29" t="s">
        <v>57</v>
      </c>
      <c r="E20" s="4" t="s">
        <v>11</v>
      </c>
      <c r="F20" s="7">
        <v>720737775</v>
      </c>
      <c r="G20" s="29">
        <v>2760022</v>
      </c>
      <c r="H20" s="36">
        <v>114050</v>
      </c>
    </row>
    <row r="21" spans="1:8" ht="15.75" x14ac:dyDescent="0.25">
      <c r="A21" s="29">
        <v>13</v>
      </c>
      <c r="B21" s="29" t="s">
        <v>5</v>
      </c>
      <c r="C21" s="29" t="s">
        <v>107</v>
      </c>
      <c r="D21" s="29" t="s">
        <v>56</v>
      </c>
      <c r="E21" s="4" t="s">
        <v>25</v>
      </c>
      <c r="F21" s="10">
        <v>723943534</v>
      </c>
      <c r="G21" s="29">
        <v>276023</v>
      </c>
      <c r="H21" s="36">
        <v>22360</v>
      </c>
    </row>
    <row r="22" spans="1:8" ht="47.25" x14ac:dyDescent="0.25">
      <c r="A22" s="29">
        <v>14</v>
      </c>
      <c r="B22" s="29" t="s">
        <v>5</v>
      </c>
      <c r="C22" s="29" t="s">
        <v>112</v>
      </c>
      <c r="D22" s="29" t="s">
        <v>57</v>
      </c>
      <c r="E22" s="4" t="s">
        <v>11</v>
      </c>
      <c r="F22" s="7">
        <v>720737775</v>
      </c>
      <c r="G22" s="29">
        <v>276024</v>
      </c>
      <c r="H22" s="36">
        <v>57000</v>
      </c>
    </row>
    <row r="23" spans="1:8" ht="15.75" x14ac:dyDescent="0.25">
      <c r="A23" s="29"/>
      <c r="B23" s="46" t="s">
        <v>31</v>
      </c>
      <c r="C23" s="29"/>
      <c r="D23" s="29"/>
      <c r="E23" s="4"/>
      <c r="F23" s="7"/>
      <c r="G23" s="29"/>
      <c r="H23" s="47">
        <f>SUM(H20:H22)</f>
        <v>193410</v>
      </c>
    </row>
    <row r="24" spans="1:8" ht="15.75" x14ac:dyDescent="0.25">
      <c r="A24" s="54" t="s">
        <v>32</v>
      </c>
      <c r="B24" s="55"/>
      <c r="C24" s="55"/>
      <c r="D24" s="55"/>
      <c r="E24" s="55"/>
      <c r="F24" s="55"/>
      <c r="G24" s="55"/>
      <c r="H24" s="56"/>
    </row>
    <row r="25" spans="1:8" ht="31.5" x14ac:dyDescent="0.25">
      <c r="A25" s="7">
        <v>1</v>
      </c>
      <c r="B25" s="8" t="s">
        <v>5</v>
      </c>
      <c r="C25" s="7" t="s">
        <v>7</v>
      </c>
      <c r="D25" s="21" t="s">
        <v>56</v>
      </c>
      <c r="E25" s="17" t="s">
        <v>33</v>
      </c>
      <c r="F25" s="7">
        <v>723809577</v>
      </c>
      <c r="G25" s="7">
        <v>276025</v>
      </c>
      <c r="H25" s="9">
        <v>34300</v>
      </c>
    </row>
    <row r="26" spans="1:8" ht="47.25" x14ac:dyDescent="0.25">
      <c r="A26" s="7">
        <v>2</v>
      </c>
      <c r="B26" s="7" t="s">
        <v>5</v>
      </c>
      <c r="C26" s="7" t="s">
        <v>10</v>
      </c>
      <c r="D26" s="7" t="s">
        <v>57</v>
      </c>
      <c r="E26" s="4" t="s">
        <v>11</v>
      </c>
      <c r="F26" s="7">
        <v>720737775</v>
      </c>
      <c r="G26" s="7">
        <v>276024</v>
      </c>
      <c r="H26" s="9">
        <v>57000</v>
      </c>
    </row>
    <row r="27" spans="1:8" ht="15.75" x14ac:dyDescent="0.25">
      <c r="A27" s="10">
        <v>4</v>
      </c>
      <c r="B27" s="10" t="s">
        <v>21</v>
      </c>
      <c r="C27" s="10" t="s">
        <v>23</v>
      </c>
      <c r="D27" s="10" t="s">
        <v>56</v>
      </c>
      <c r="E27" s="4" t="s">
        <v>25</v>
      </c>
      <c r="F27" s="10">
        <v>723943534</v>
      </c>
      <c r="G27" s="10">
        <v>276028</v>
      </c>
      <c r="H27" s="11">
        <v>5000</v>
      </c>
    </row>
    <row r="28" spans="1:8" ht="15.75" x14ac:dyDescent="0.25">
      <c r="A28" s="42"/>
      <c r="B28" s="45" t="s">
        <v>31</v>
      </c>
      <c r="C28" s="42"/>
      <c r="D28" s="42"/>
      <c r="E28" s="42"/>
      <c r="F28" s="42"/>
      <c r="G28" s="42"/>
      <c r="H28" s="24">
        <f>SUM(H25:H27)</f>
        <v>96300</v>
      </c>
    </row>
    <row r="29" spans="1:8" ht="15.75" x14ac:dyDescent="0.25">
      <c r="A29" s="10"/>
      <c r="B29" s="10"/>
      <c r="C29" s="10"/>
      <c r="D29" s="10"/>
      <c r="E29" s="10"/>
      <c r="F29" s="10"/>
      <c r="G29" s="10"/>
      <c r="H29" s="11"/>
    </row>
    <row r="30" spans="1:8" ht="15.75" x14ac:dyDescent="0.25">
      <c r="A30" s="23"/>
      <c r="B30" s="23"/>
      <c r="C30" s="51" t="s">
        <v>53</v>
      </c>
      <c r="D30" s="52"/>
      <c r="E30" s="52"/>
      <c r="F30" s="52"/>
      <c r="G30" s="52"/>
      <c r="H30" s="53"/>
    </row>
    <row r="31" spans="1:8" ht="15.75" x14ac:dyDescent="0.25">
      <c r="A31" s="10">
        <v>1</v>
      </c>
      <c r="B31" s="10" t="s">
        <v>59</v>
      </c>
      <c r="C31" s="10" t="s">
        <v>46</v>
      </c>
      <c r="D31" s="10" t="s">
        <v>101</v>
      </c>
      <c r="E31" s="10" t="s">
        <v>80</v>
      </c>
      <c r="F31" s="10">
        <v>713508693</v>
      </c>
      <c r="G31" s="10">
        <v>276029</v>
      </c>
      <c r="H31" s="11">
        <v>10400</v>
      </c>
    </row>
    <row r="32" spans="1:8" ht="15.75" x14ac:dyDescent="0.25">
      <c r="A32" s="10">
        <v>4</v>
      </c>
      <c r="B32" s="10" t="s">
        <v>65</v>
      </c>
      <c r="C32" s="10" t="s">
        <v>23</v>
      </c>
      <c r="D32" s="10" t="s">
        <v>56</v>
      </c>
      <c r="E32" s="4" t="s">
        <v>25</v>
      </c>
      <c r="F32" s="10">
        <v>723943534</v>
      </c>
      <c r="G32" s="10">
        <v>276032</v>
      </c>
      <c r="H32" s="11">
        <v>2800</v>
      </c>
    </row>
    <row r="33" spans="1:8" ht="15.75" x14ac:dyDescent="0.25">
      <c r="A33" s="10">
        <v>6</v>
      </c>
      <c r="B33" s="10" t="s">
        <v>65</v>
      </c>
      <c r="C33" s="10" t="s">
        <v>68</v>
      </c>
      <c r="D33" s="10"/>
      <c r="E33" s="10" t="s">
        <v>71</v>
      </c>
      <c r="F33" s="10">
        <v>722864001</v>
      </c>
      <c r="G33" s="10">
        <v>276033</v>
      </c>
      <c r="H33" s="11">
        <v>34200</v>
      </c>
    </row>
    <row r="34" spans="1:8" ht="47.25" x14ac:dyDescent="0.25">
      <c r="A34" s="10">
        <v>8</v>
      </c>
      <c r="B34" s="10" t="s">
        <v>75</v>
      </c>
      <c r="C34" s="7" t="s">
        <v>10</v>
      </c>
      <c r="D34" s="7" t="s">
        <v>57</v>
      </c>
      <c r="E34" s="4" t="s">
        <v>11</v>
      </c>
      <c r="F34" s="7">
        <v>720737775</v>
      </c>
      <c r="G34" s="10">
        <v>276035</v>
      </c>
      <c r="H34" s="11">
        <v>14000</v>
      </c>
    </row>
    <row r="35" spans="1:8" ht="15.75" x14ac:dyDescent="0.25">
      <c r="A35" s="10">
        <v>9</v>
      </c>
      <c r="B35" s="10" t="s">
        <v>76</v>
      </c>
      <c r="C35" s="10" t="s">
        <v>46</v>
      </c>
      <c r="D35" s="10" t="s">
        <v>56</v>
      </c>
      <c r="E35" s="10" t="s">
        <v>80</v>
      </c>
      <c r="F35" s="10">
        <f>F31</f>
        <v>713508693</v>
      </c>
      <c r="G35" s="10">
        <v>276037</v>
      </c>
      <c r="H35" s="11">
        <v>3510</v>
      </c>
    </row>
    <row r="36" spans="1:8" ht="15.75" x14ac:dyDescent="0.25">
      <c r="A36" s="10">
        <v>11</v>
      </c>
      <c r="B36" s="10" t="s">
        <v>59</v>
      </c>
      <c r="C36" s="10" t="s">
        <v>46</v>
      </c>
      <c r="D36" s="10" t="s">
        <v>101</v>
      </c>
      <c r="E36" s="10" t="s">
        <v>80</v>
      </c>
      <c r="F36" s="10">
        <v>713508693</v>
      </c>
      <c r="G36" s="10">
        <v>276040</v>
      </c>
      <c r="H36" s="11">
        <v>52000</v>
      </c>
    </row>
    <row r="37" spans="1:8" ht="15.75" x14ac:dyDescent="0.25">
      <c r="A37" s="10">
        <v>12</v>
      </c>
      <c r="B37" s="10" t="s">
        <v>87</v>
      </c>
      <c r="C37" s="10" t="s">
        <v>23</v>
      </c>
      <c r="D37" s="10" t="s">
        <v>56</v>
      </c>
      <c r="E37" s="4" t="s">
        <v>25</v>
      </c>
      <c r="F37" s="10">
        <v>723943534</v>
      </c>
      <c r="G37" s="10">
        <v>276039</v>
      </c>
      <c r="H37" s="11">
        <v>55470</v>
      </c>
    </row>
    <row r="38" spans="1:8" ht="15.75" x14ac:dyDescent="0.25">
      <c r="A38" s="42"/>
      <c r="B38" s="45" t="s">
        <v>31</v>
      </c>
      <c r="C38" s="42"/>
      <c r="D38" s="42"/>
      <c r="E38" s="42"/>
      <c r="F38" s="42"/>
      <c r="G38" s="42"/>
      <c r="H38" s="24">
        <f>SUM(H31:H37)</f>
        <v>172380</v>
      </c>
    </row>
  </sheetData>
  <mergeCells count="5">
    <mergeCell ref="A24:H24"/>
    <mergeCell ref="C30:H30"/>
    <mergeCell ref="A2:H2"/>
    <mergeCell ref="A16:H16"/>
    <mergeCell ref="A19:H19"/>
  </mergeCells>
  <pageMargins left="0.7" right="0.7" top="0.75" bottom="0.75" header="0.3" footer="0.3"/>
  <pageSetup scale="75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</dc:creator>
  <cp:lastModifiedBy>Mbai</cp:lastModifiedBy>
  <cp:lastPrinted>2019-11-21T07:51:43Z</cp:lastPrinted>
  <dcterms:created xsi:type="dcterms:W3CDTF">2019-10-31T08:54:17Z</dcterms:created>
  <dcterms:modified xsi:type="dcterms:W3CDTF">2020-02-19T11:55:11Z</dcterms:modified>
</cp:coreProperties>
</file>